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5\Boletin IV TRIMESTRE 2025\"/>
    </mc:Choice>
  </mc:AlternateContent>
  <bookViews>
    <workbookView xWindow="-120" yWindow="-120" windowWidth="20730" windowHeight="11760"/>
  </bookViews>
  <sheets>
    <sheet name="Cuadro_11 " sheetId="14" r:id="rId1"/>
  </sheets>
  <definedNames>
    <definedName name="_xlnm.Print_Area" localSheetId="0">'Cuadro_11 '!$A$1:$D$46</definedName>
    <definedName name="_xlnm.Print_Titles" localSheetId="0">'Cuadro_11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4" l="1"/>
  <c r="D15" i="14"/>
  <c r="B15" i="14"/>
  <c r="B11" i="14"/>
  <c r="C27" i="14"/>
  <c r="D27" i="14"/>
  <c r="B27" i="14"/>
  <c r="B23" i="14" s="1"/>
  <c r="C21" i="14"/>
  <c r="D21" i="14"/>
  <c r="B21" i="14"/>
  <c r="B18" i="14"/>
  <c r="B17" i="14"/>
  <c r="B16" i="14"/>
  <c r="B14" i="14"/>
  <c r="B13" i="14"/>
  <c r="D16" i="14" l="1"/>
  <c r="C16" i="14"/>
  <c r="D19" i="14"/>
  <c r="C19" i="14"/>
  <c r="B19" i="14"/>
  <c r="D17" i="14"/>
  <c r="C17" i="14"/>
  <c r="B24" i="14"/>
  <c r="C13" i="14"/>
  <c r="D13" i="14"/>
  <c r="C14" i="14" l="1"/>
  <c r="D14" i="14"/>
  <c r="C35" i="14"/>
  <c r="C34" i="14" s="1"/>
  <c r="D35" i="14"/>
  <c r="D34" i="14" s="1"/>
  <c r="B35" i="14"/>
  <c r="B34" i="14" s="1"/>
  <c r="C18" i="14"/>
  <c r="D18" i="14"/>
  <c r="B12" i="14" l="1"/>
  <c r="B20" i="14"/>
  <c r="C20" i="14" l="1"/>
  <c r="D20" i="14"/>
  <c r="D24" i="14" l="1"/>
  <c r="C24" i="14"/>
  <c r="D12" i="14" l="1"/>
  <c r="D11" i="14" s="1"/>
  <c r="D23" i="14"/>
  <c r="B22" i="14"/>
  <c r="C12" i="14"/>
  <c r="C11" i="14" s="1"/>
  <c r="C23" i="14"/>
  <c r="D22" i="14" l="1"/>
  <c r="C22" i="14"/>
</calcChain>
</file>

<file path=xl/sharedStrings.xml><?xml version="1.0" encoding="utf-8"?>
<sst xmlns="http://schemas.openxmlformats.org/spreadsheetml/2006/main" count="46" uniqueCount="33">
  <si>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</si>
  <si>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</si>
  <si>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</si>
  <si>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</si>
  <si>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</si>
  <si>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</si>
  <si>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</si>
  <si>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</si>
  <si>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</si>
  <si>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</si>
  <si>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</si>
  <si>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>Provincia, distrito y tipo de edificación</t>
  </si>
  <si>
    <t>Fuente: Constructoras, inmobiliarias y personas particulares.</t>
  </si>
  <si>
    <t>Edificio de apartamento (2)</t>
  </si>
  <si>
    <t>Comercios</t>
  </si>
  <si>
    <r>
      <t>Área  construida 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</si>
  <si>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</si>
  <si>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Depósitos</t>
  </si>
  <si>
    <t>(2)  Incluye cuartos de alquiler y viviendas adosadas.</t>
  </si>
  <si>
    <t xml:space="preserve"> POR NÚMERO DE EDIFICACIONES Y ÁREA, SEGÚN TIPO DE EDIFICACIÓN:</t>
  </si>
  <si>
    <t>Centros religiosos</t>
  </si>
  <si>
    <t xml:space="preserve">Cuadro 11.  NUEVAS ADICIONES EN ALGUNOS DISTRITOS DE LA PROVINCIA DE PANAMÁ, </t>
  </si>
  <si>
    <t xml:space="preserve">Nuevas adiciones en los distritos de  Panamá y San Miguelito  (1)              </t>
  </si>
  <si>
    <t>NOTA:  Obras que iniciaron proceso de construcción en el período de referencia.  Los distritos de Colón, Arraiján y La Chorrera no</t>
  </si>
  <si>
    <t xml:space="preserve"> IV TRIMESTRE 2025 (P)</t>
  </si>
  <si>
    <t>Oficina</t>
  </si>
  <si>
    <t>Otros (3)</t>
  </si>
  <si>
    <t>Centros educativos</t>
  </si>
  <si>
    <t xml:space="preserve">             generaron adiciones.</t>
  </si>
  <si>
    <t xml:space="preserve">(3)  Son edificios y estructuras destinadas a albergues, estacionamientos, galeras para criaderos y ceba de animales, clubes, salas  </t>
  </si>
  <si>
    <t xml:space="preserve">      de reuniones, cines, teatros, estadios deportivos y otros para el esparcimiento.</t>
  </si>
  <si>
    <t xml:space="preserve">      en un hotel, entre otros.</t>
  </si>
  <si>
    <t xml:space="preserve">(1)  Se refiere a los locales comerciales  y  oficinas que contiene un centro comercial, salones en un centro educativo, habitaciones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</si>
</sst>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49" fontId="1" fillId="2" borderId="5" xfId="1" applyNumberFormat="1" applyFill="1" applyBorder="1" applyAlignment="1">
      <alignment horizontal="left" indent="3"/>
    </xf>
    <xf numFmtId="49" fontId="1" fillId="2" borderId="5" xfId="1" applyNumberFormat="1" applyFill="1" applyBorder="1" applyAlignment="1">
      <alignment horizontal="left" indent="4"/>
    </xf>
    <xf numFmtId="49" fontId="1" fillId="0" borderId="0" xfId="4" applyNumberFormat="1"/>
    <xf numFmtId="0" fontId="1" fillId="0" borderId="0" xfId="4"/>
    <xf numFmtId="0" fontId="1" fillId="2" borderId="0" xfId="4" applyFill="1"/>
    <xf numFmtId="0" fontId="1" fillId="2" borderId="0" xfId="4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164" fontId="2" fillId="2" borderId="2" xfId="2" applyNumberFormat="1" applyFont="1" applyFill="1" applyBorder="1" applyAlignment="1">
      <alignment horizontal="center"/>
    </xf>
    <xf numFmtId="49" fontId="1" fillId="2" borderId="5" xfId="1" applyNumberFormat="1" applyFill="1" applyBorder="1"/>
    <xf numFmtId="164" fontId="1" fillId="2" borderId="5" xfId="2" applyNumberFormat="1" applyFill="1" applyBorder="1" applyAlignment="1">
      <alignment horizontal="left" indent="2"/>
    </xf>
    <xf numFmtId="164" fontId="2" fillId="0" borderId="5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164" fontId="2" fillId="0" borderId="0" xfId="1" applyNumberFormat="1" applyFont="1"/>
    <xf numFmtId="164" fontId="2" fillId="0" borderId="3" xfId="1" applyNumberFormat="1" applyFont="1" applyBorder="1" applyAlignment="1">
      <alignment horizontal="center"/>
    </xf>
    <xf numFmtId="164" fontId="1" fillId="0" borderId="4" xfId="1" applyNumberFormat="1" applyBorder="1"/>
    <xf numFmtId="164" fontId="2" fillId="2" borderId="3" xfId="3" applyNumberFormat="1" applyFont="1" applyFill="1" applyBorder="1"/>
    <xf numFmtId="164" fontId="2" fillId="2" borderId="4" xfId="3" applyNumberFormat="1" applyFont="1" applyFill="1" applyBorder="1"/>
    <xf numFmtId="164" fontId="2" fillId="0" borderId="4" xfId="1" applyNumberFormat="1" applyFont="1" applyBorder="1" applyAlignment="1">
      <alignment horizontal="center"/>
    </xf>
    <xf numFmtId="0" fontId="1" fillId="2" borderId="0" xfId="3" applyFill="1"/>
    <xf numFmtId="0" fontId="5" fillId="3" borderId="10" xfId="1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5" fillId="3" borderId="11" xfId="1" applyFont="1" applyFill="1" applyBorder="1" applyAlignment="1">
      <alignment horizontal="center" vertical="center" wrapText="1"/>
    </xf>
    <xf numFmtId="49" fontId="1" fillId="2" borderId="0" xfId="1" applyNumberFormat="1" applyFill="1" applyBorder="1" applyAlignment="1">
      <alignment horizontal="left" indent="4"/>
    </xf>
    <xf numFmtId="164" fontId="2" fillId="0" borderId="0" xfId="1" applyNumberFormat="1" applyFont="1" applyBorder="1"/>
    <xf numFmtId="0" fontId="3" fillId="2" borderId="0" xfId="0" applyFont="1" applyFill="1" applyAlignment="1">
      <alignment horizontal="center"/>
    </xf>
    <xf numFmtId="164" fontId="1" fillId="2" borderId="3" xfId="1" applyNumberFormat="1" applyFont="1" applyFill="1" applyBorder="1"/>
    <xf numFmtId="164" fontId="1" fillId="2" borderId="4" xfId="1" applyNumberFormat="1" applyFont="1" applyFill="1" applyBorder="1"/>
    <xf numFmtId="49" fontId="1" fillId="2" borderId="1" xfId="1" applyNumberFormat="1" applyFill="1" applyBorder="1" applyAlignment="1">
      <alignment horizontal="left" indent="4"/>
    </xf>
    <xf numFmtId="0" fontId="1" fillId="2" borderId="0" xfId="3" applyFont="1" applyFill="1"/>
    <xf numFmtId="0" fontId="1" fillId="2" borderId="0" xfId="3" applyFont="1" applyFill="1" applyBorder="1"/>
    <xf numFmtId="0" fontId="1" fillId="0" borderId="0" xfId="3" applyFont="1"/>
    <xf numFmtId="0" fontId="1" fillId="2" borderId="0" xfId="1" applyFill="1" applyAlignment="1">
      <alignment vertical="center"/>
    </xf>
    <xf numFmtId="164" fontId="1" fillId="2" borderId="12" xfId="1" applyNumberFormat="1" applyFont="1" applyFill="1" applyBorder="1"/>
    <xf numFmtId="1" fontId="1" fillId="0" borderId="5" xfId="2" applyNumberFormat="1" applyBorder="1" applyAlignment="1">
      <alignment horizontal="left" indent="4"/>
    </xf>
    <xf numFmtId="164" fontId="1" fillId="0" borderId="4" xfId="1" applyNumberFormat="1" applyFont="1" applyBorder="1"/>
    <xf numFmtId="0" fontId="1" fillId="2" borderId="6" xfId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0" xfId="4" applyNumberFormat="1" applyFont="1" applyFill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showGridLines="0" tabSelected="1" zoomScaleNormal="100" zoomScaleSheetLayoutView="100" workbookViewId="0">
      <selection activeCell="E43" sqref="E43"/>
    </sheetView>
  </sheetViews>
  <sheetFormatPr baseColWidth="10" defaultColWidth="11.42578125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0" customFormat="1" x14ac:dyDescent="0.2">
      <c r="A1" s="46" t="s">
        <v>8</v>
      </c>
      <c r="B1" s="46"/>
      <c r="C1" s="46"/>
      <c r="D1" s="46"/>
      <c r="E1" s="11"/>
      <c r="F1" s="11"/>
      <c r="G1" s="11"/>
      <c r="H1" s="11"/>
      <c r="I1" s="11"/>
      <c r="J1" s="11"/>
    </row>
    <row r="2" spans="1:10" s="10" customFormat="1" x14ac:dyDescent="0.2">
      <c r="A2" s="47" t="s">
        <v>9</v>
      </c>
      <c r="B2" s="47"/>
      <c r="C2" s="47"/>
      <c r="D2" s="47"/>
      <c r="E2" s="12"/>
      <c r="F2" s="12"/>
      <c r="G2" s="12"/>
      <c r="H2" s="12"/>
      <c r="I2" s="12"/>
      <c r="J2" s="12"/>
    </row>
    <row r="3" spans="1:10" s="10" customFormat="1" x14ac:dyDescent="0.2">
      <c r="A3" s="46" t="s">
        <v>10</v>
      </c>
      <c r="B3" s="46"/>
      <c r="C3" s="46"/>
      <c r="D3" s="46"/>
      <c r="E3" s="11"/>
      <c r="F3" s="11"/>
      <c r="G3" s="11"/>
      <c r="H3" s="11"/>
      <c r="I3" s="11"/>
      <c r="J3" s="11"/>
    </row>
    <row r="4" spans="1:10" s="10" customFormat="1" x14ac:dyDescent="0.2">
      <c r="A4" s="31"/>
      <c r="B4" s="31"/>
      <c r="C4" s="31"/>
      <c r="D4" s="31"/>
      <c r="E4" s="11"/>
      <c r="F4" s="11"/>
      <c r="G4" s="11"/>
      <c r="H4" s="11"/>
      <c r="I4" s="11"/>
      <c r="J4" s="11"/>
    </row>
    <row r="5" spans="1:10" ht="12.6" customHeight="1" x14ac:dyDescent="0.2">
      <c r="A5" s="48" t="s">
        <v>21</v>
      </c>
      <c r="B5" s="48"/>
      <c r="C5" s="48"/>
      <c r="D5" s="48"/>
    </row>
    <row r="6" spans="1:10" ht="12.75" customHeight="1" x14ac:dyDescent="0.2">
      <c r="A6" s="48" t="s">
        <v>19</v>
      </c>
      <c r="B6" s="48"/>
      <c r="C6" s="48"/>
      <c r="D6" s="48"/>
    </row>
    <row r="7" spans="1:10" ht="12.75" customHeight="1" x14ac:dyDescent="0.2">
      <c r="A7" s="48" t="s">
        <v>24</v>
      </c>
      <c r="B7" s="48"/>
      <c r="C7" s="48"/>
      <c r="D7" s="48"/>
    </row>
    <row r="8" spans="1:10" ht="6.75" customHeight="1" x14ac:dyDescent="0.2">
      <c r="A8" s="42"/>
      <c r="B8" s="42"/>
      <c r="C8" s="42"/>
      <c r="D8" s="42"/>
    </row>
    <row r="9" spans="1:10" ht="35.450000000000003" customHeight="1" x14ac:dyDescent="0.2">
      <c r="A9" s="43" t="s">
        <v>11</v>
      </c>
      <c r="B9" s="45" t="s">
        <v>22</v>
      </c>
      <c r="C9" s="45"/>
      <c r="D9" s="45"/>
    </row>
    <row r="10" spans="1:10" ht="41.25" customHeight="1" x14ac:dyDescent="0.2">
      <c r="A10" s="44"/>
      <c r="B10" s="28" t="s">
        <v>0</v>
      </c>
      <c r="C10" s="26" t="s">
        <v>15</v>
      </c>
      <c r="D10" s="28" t="s">
        <v>16</v>
      </c>
    </row>
    <row r="11" spans="1:10" s="2" customFormat="1" ht="19.5" customHeight="1" x14ac:dyDescent="0.2">
      <c r="A11" s="13" t="s">
        <v>1</v>
      </c>
      <c r="B11" s="22">
        <f>+B12+B15</f>
        <v>92</v>
      </c>
      <c r="C11" s="22">
        <f>+C12+C15</f>
        <v>5936</v>
      </c>
      <c r="D11" s="23">
        <f>+D12+D15</f>
        <v>21553</v>
      </c>
      <c r="E11" s="27"/>
      <c r="F11" s="38"/>
      <c r="G11" s="38"/>
      <c r="H11" s="38"/>
      <c r="I11" s="38"/>
    </row>
    <row r="12" spans="1:10" s="2" customFormat="1" ht="21.95" customHeight="1" x14ac:dyDescent="0.2">
      <c r="A12" s="4" t="s">
        <v>2</v>
      </c>
      <c r="B12" s="16">
        <f>SUM(B13:B14)</f>
        <v>77</v>
      </c>
      <c r="C12" s="16">
        <f>SUM(C13:C14)</f>
        <v>2222</v>
      </c>
      <c r="D12" s="30">
        <f>SUM(D13:D14)</f>
        <v>5352</v>
      </c>
      <c r="E12" s="27"/>
      <c r="F12" s="38"/>
      <c r="G12" s="38"/>
      <c r="H12" s="38"/>
      <c r="I12" s="38"/>
    </row>
    <row r="13" spans="1:10" s="2" customFormat="1" ht="17.45" customHeight="1" x14ac:dyDescent="0.2">
      <c r="A13" s="5" t="s">
        <v>3</v>
      </c>
      <c r="B13" s="16">
        <f>+B25+B36</f>
        <v>74</v>
      </c>
      <c r="C13" s="16">
        <f>+C25+C36</f>
        <v>2107</v>
      </c>
      <c r="D13" s="30">
        <f>+D25+D36</f>
        <v>5043</v>
      </c>
      <c r="E13" s="27"/>
      <c r="F13" s="38"/>
      <c r="G13" s="38"/>
      <c r="H13" s="38"/>
      <c r="I13" s="38"/>
    </row>
    <row r="14" spans="1:10" s="2" customFormat="1" ht="16.5" customHeight="1" x14ac:dyDescent="0.2">
      <c r="A14" s="5" t="s">
        <v>13</v>
      </c>
      <c r="B14" s="16">
        <f>B26</f>
        <v>3</v>
      </c>
      <c r="C14" s="16">
        <f t="shared" ref="C14:D14" si="0">C26</f>
        <v>115</v>
      </c>
      <c r="D14" s="30">
        <f t="shared" si="0"/>
        <v>309</v>
      </c>
      <c r="E14" s="27"/>
      <c r="F14" s="38"/>
      <c r="G14" s="38"/>
      <c r="H14" s="38"/>
      <c r="I14" s="38"/>
    </row>
    <row r="15" spans="1:10" s="2" customFormat="1" ht="16.5" customHeight="1" x14ac:dyDescent="0.2">
      <c r="A15" s="4" t="s">
        <v>7</v>
      </c>
      <c r="B15" s="17">
        <f>SUM(B16:B21)</f>
        <v>15</v>
      </c>
      <c r="C15" s="17">
        <f t="shared" ref="C15:D15" si="1">SUM(C16:C21)</f>
        <v>3714</v>
      </c>
      <c r="D15" s="18">
        <f t="shared" si="1"/>
        <v>16201</v>
      </c>
      <c r="E15" s="27"/>
      <c r="F15" s="38"/>
      <c r="G15" s="38"/>
      <c r="H15" s="38"/>
      <c r="I15" s="38"/>
    </row>
    <row r="16" spans="1:10" s="2" customFormat="1" ht="15" customHeight="1" x14ac:dyDescent="0.2">
      <c r="A16" s="5" t="s">
        <v>14</v>
      </c>
      <c r="B16" s="17">
        <f t="shared" ref="B16:D17" si="2">B28</f>
        <v>7</v>
      </c>
      <c r="C16" s="17">
        <f t="shared" si="2"/>
        <v>261</v>
      </c>
      <c r="D16" s="18">
        <f t="shared" si="2"/>
        <v>1375</v>
      </c>
      <c r="E16" s="27"/>
      <c r="F16" s="38"/>
      <c r="G16" s="38"/>
      <c r="H16" s="38"/>
      <c r="I16" s="38"/>
    </row>
    <row r="17" spans="1:10" s="2" customFormat="1" ht="15" customHeight="1" x14ac:dyDescent="0.2">
      <c r="A17" s="29" t="s">
        <v>25</v>
      </c>
      <c r="B17" s="17">
        <f t="shared" si="2"/>
        <v>3</v>
      </c>
      <c r="C17" s="17">
        <f t="shared" si="2"/>
        <v>619</v>
      </c>
      <c r="D17" s="18">
        <f t="shared" si="2"/>
        <v>1380</v>
      </c>
      <c r="E17" s="27"/>
      <c r="F17" s="38"/>
      <c r="G17" s="38"/>
      <c r="H17" s="38"/>
      <c r="I17" s="38"/>
    </row>
    <row r="18" spans="1:10" s="2" customFormat="1" ht="16.5" customHeight="1" x14ac:dyDescent="0.2">
      <c r="A18" s="29" t="s">
        <v>17</v>
      </c>
      <c r="B18" s="17">
        <f>B30</f>
        <v>2</v>
      </c>
      <c r="C18" s="17">
        <f t="shared" ref="C18:D18" si="3">C30</f>
        <v>2420</v>
      </c>
      <c r="D18" s="18">
        <f t="shared" si="3"/>
        <v>12957</v>
      </c>
      <c r="E18" s="27"/>
    </row>
    <row r="19" spans="1:10" s="2" customFormat="1" ht="16.5" customHeight="1" x14ac:dyDescent="0.2">
      <c r="A19" s="40" t="s">
        <v>27</v>
      </c>
      <c r="B19" s="17">
        <f>B31</f>
        <v>1</v>
      </c>
      <c r="C19" s="17">
        <f>C31</f>
        <v>230</v>
      </c>
      <c r="D19" s="18">
        <f>D31</f>
        <v>270</v>
      </c>
      <c r="E19" s="27"/>
    </row>
    <row r="20" spans="1:10" s="2" customFormat="1" ht="16.5" customHeight="1" x14ac:dyDescent="0.2">
      <c r="A20" s="5" t="s">
        <v>20</v>
      </c>
      <c r="B20" s="17">
        <f>B32</f>
        <v>1</v>
      </c>
      <c r="C20" s="17">
        <f t="shared" ref="C20:D20" si="4">C32</f>
        <v>24</v>
      </c>
      <c r="D20" s="18">
        <f t="shared" si="4"/>
        <v>59</v>
      </c>
      <c r="E20" s="27"/>
    </row>
    <row r="21" spans="1:10" s="2" customFormat="1" ht="16.5" customHeight="1" x14ac:dyDescent="0.2">
      <c r="A21" s="5" t="s">
        <v>26</v>
      </c>
      <c r="B21" s="17">
        <f>B33</f>
        <v>1</v>
      </c>
      <c r="C21" s="17">
        <f t="shared" ref="C21:D21" si="5">C33</f>
        <v>160</v>
      </c>
      <c r="D21" s="18">
        <f t="shared" si="5"/>
        <v>160</v>
      </c>
      <c r="E21" s="27"/>
    </row>
    <row r="22" spans="1:10" s="2" customFormat="1" ht="21.75" customHeight="1" x14ac:dyDescent="0.2">
      <c r="A22" s="14" t="s">
        <v>4</v>
      </c>
      <c r="B22" s="17">
        <f>B23+B34</f>
        <v>92</v>
      </c>
      <c r="C22" s="18">
        <f>C23+C34</f>
        <v>5936</v>
      </c>
      <c r="D22" s="18">
        <f>D23+D34</f>
        <v>21553</v>
      </c>
    </row>
    <row r="23" spans="1:10" s="2" customFormat="1" ht="17.45" customHeight="1" x14ac:dyDescent="0.2">
      <c r="A23" s="15" t="s">
        <v>4</v>
      </c>
      <c r="B23" s="20">
        <f>+B24+B27</f>
        <v>89</v>
      </c>
      <c r="C23" s="24">
        <f>+C24+C27</f>
        <v>5842</v>
      </c>
      <c r="D23" s="24">
        <f t="shared" ref="D23" si="6">+D24+D27</f>
        <v>21328</v>
      </c>
      <c r="F23" s="3"/>
      <c r="G23" s="3"/>
      <c r="H23" s="3"/>
      <c r="I23" s="3"/>
      <c r="J23" s="3"/>
    </row>
    <row r="24" spans="1:10" s="2" customFormat="1" ht="18" customHeight="1" x14ac:dyDescent="0.2">
      <c r="A24" s="4" t="s">
        <v>2</v>
      </c>
      <c r="B24" s="16">
        <f>SUM(B25:B26)</f>
        <v>74</v>
      </c>
      <c r="C24" s="17">
        <f>SUM(C25:C26)</f>
        <v>2128</v>
      </c>
      <c r="D24" s="19">
        <f>SUM(D25:D26)</f>
        <v>5127</v>
      </c>
      <c r="F24" s="3"/>
    </row>
    <row r="25" spans="1:10" s="2" customFormat="1" ht="16.5" customHeight="1" x14ac:dyDescent="0.2">
      <c r="A25" s="5" t="s">
        <v>3</v>
      </c>
      <c r="B25" s="41">
        <v>71</v>
      </c>
      <c r="C25" s="21">
        <v>2013</v>
      </c>
      <c r="D25" s="21">
        <v>4818</v>
      </c>
      <c r="F25" s="3"/>
    </row>
    <row r="26" spans="1:10" s="2" customFormat="1" ht="15.75" customHeight="1" x14ac:dyDescent="0.2">
      <c r="A26" s="5" t="s">
        <v>13</v>
      </c>
      <c r="B26" s="41">
        <v>3</v>
      </c>
      <c r="C26" s="21">
        <v>115</v>
      </c>
      <c r="D26" s="21">
        <v>309</v>
      </c>
      <c r="F26" s="3"/>
    </row>
    <row r="27" spans="1:10" s="2" customFormat="1" ht="20.100000000000001" customHeight="1" x14ac:dyDescent="0.2">
      <c r="A27" s="4" t="s">
        <v>7</v>
      </c>
      <c r="B27" s="18">
        <f>SUM(B28:B33)</f>
        <v>15</v>
      </c>
      <c r="C27" s="18">
        <f t="shared" ref="C27:D27" si="7">SUM(C28:C33)</f>
        <v>3714</v>
      </c>
      <c r="D27" s="18">
        <f t="shared" si="7"/>
        <v>16201</v>
      </c>
      <c r="F27" s="3"/>
    </row>
    <row r="28" spans="1:10" s="2" customFormat="1" ht="16.5" customHeight="1" x14ac:dyDescent="0.2">
      <c r="A28" s="5" t="s">
        <v>14</v>
      </c>
      <c r="B28" s="21">
        <v>7</v>
      </c>
      <c r="C28" s="21">
        <v>261</v>
      </c>
      <c r="D28" s="21">
        <v>1375</v>
      </c>
      <c r="F28" s="3"/>
    </row>
    <row r="29" spans="1:10" s="2" customFormat="1" ht="16.5" customHeight="1" x14ac:dyDescent="0.2">
      <c r="A29" s="5" t="s">
        <v>25</v>
      </c>
      <c r="B29" s="21">
        <v>3</v>
      </c>
      <c r="C29" s="21">
        <v>619</v>
      </c>
      <c r="D29" s="21">
        <v>1380</v>
      </c>
      <c r="F29" s="3"/>
    </row>
    <row r="30" spans="1:10" s="2" customFormat="1" ht="16.5" customHeight="1" x14ac:dyDescent="0.2">
      <c r="A30" s="5" t="s">
        <v>17</v>
      </c>
      <c r="B30" s="21">
        <v>2</v>
      </c>
      <c r="C30" s="21">
        <v>2420</v>
      </c>
      <c r="D30" s="21">
        <v>12957</v>
      </c>
      <c r="F30" s="3"/>
    </row>
    <row r="31" spans="1:10" s="2" customFormat="1" ht="16.5" customHeight="1" x14ac:dyDescent="0.2">
      <c r="A31" s="40" t="s">
        <v>27</v>
      </c>
      <c r="B31" s="21">
        <v>1</v>
      </c>
      <c r="C31" s="21">
        <v>230</v>
      </c>
      <c r="D31" s="21">
        <v>270</v>
      </c>
      <c r="F31" s="3"/>
    </row>
    <row r="32" spans="1:10" s="2" customFormat="1" ht="16.5" customHeight="1" x14ac:dyDescent="0.2">
      <c r="A32" s="5" t="s">
        <v>20</v>
      </c>
      <c r="B32" s="21">
        <v>1</v>
      </c>
      <c r="C32" s="21">
        <v>24</v>
      </c>
      <c r="D32" s="21">
        <v>59</v>
      </c>
      <c r="F32" s="3"/>
    </row>
    <row r="33" spans="1:32" s="2" customFormat="1" ht="16.5" customHeight="1" x14ac:dyDescent="0.2">
      <c r="A33" s="5" t="s">
        <v>26</v>
      </c>
      <c r="B33" s="21">
        <v>1</v>
      </c>
      <c r="C33" s="21">
        <v>160</v>
      </c>
      <c r="D33" s="21">
        <v>160</v>
      </c>
      <c r="F33" s="3"/>
    </row>
    <row r="34" spans="1:32" s="2" customFormat="1" ht="17.45" customHeight="1" x14ac:dyDescent="0.2">
      <c r="A34" s="15" t="s">
        <v>5</v>
      </c>
      <c r="B34" s="20">
        <f>B35</f>
        <v>3</v>
      </c>
      <c r="C34" s="20">
        <f>C35</f>
        <v>94</v>
      </c>
      <c r="D34" s="24">
        <f>D35</f>
        <v>225</v>
      </c>
      <c r="E34" s="27"/>
      <c r="F34" s="3"/>
      <c r="G34" s="3"/>
      <c r="H34" s="3"/>
      <c r="I34" s="3"/>
      <c r="J34" s="3"/>
    </row>
    <row r="35" spans="1:32" s="2" customFormat="1" ht="16.5" customHeight="1" x14ac:dyDescent="0.2">
      <c r="A35" s="4" t="s">
        <v>2</v>
      </c>
      <c r="B35" s="17">
        <f>+B36</f>
        <v>3</v>
      </c>
      <c r="C35" s="17">
        <f t="shared" ref="C35:D35" si="8">+C36</f>
        <v>94</v>
      </c>
      <c r="D35" s="18">
        <f t="shared" si="8"/>
        <v>225</v>
      </c>
      <c r="E35" s="27"/>
      <c r="F35" s="3"/>
    </row>
    <row r="36" spans="1:32" s="2" customFormat="1" ht="16.5" customHeight="1" x14ac:dyDescent="0.2">
      <c r="A36" s="5" t="s">
        <v>3</v>
      </c>
      <c r="B36" s="32">
        <v>3</v>
      </c>
      <c r="C36" s="32">
        <v>94</v>
      </c>
      <c r="D36" s="33">
        <v>225</v>
      </c>
      <c r="F36" s="3"/>
    </row>
    <row r="37" spans="1:32" s="2" customFormat="1" ht="2.25" customHeight="1" x14ac:dyDescent="0.2">
      <c r="A37" s="34"/>
      <c r="B37" s="39"/>
      <c r="C37" s="39"/>
      <c r="D37" s="39"/>
      <c r="F37" s="3"/>
    </row>
    <row r="38" spans="1:32" s="2" customFormat="1" ht="15" customHeight="1" x14ac:dyDescent="0.2">
      <c r="A38" s="6" t="s">
        <v>23</v>
      </c>
      <c r="B38" s="7"/>
      <c r="C38" s="7"/>
      <c r="D38" s="7"/>
      <c r="E38" s="7"/>
      <c r="F38" s="3"/>
    </row>
    <row r="39" spans="1:32" s="2" customFormat="1" ht="15" customHeight="1" x14ac:dyDescent="0.2">
      <c r="A39" s="6" t="s">
        <v>28</v>
      </c>
      <c r="B39" s="7"/>
      <c r="C39" s="7"/>
      <c r="D39" s="7"/>
      <c r="E39" s="7"/>
      <c r="F39" s="3"/>
    </row>
    <row r="40" spans="1:32" s="2" customFormat="1" ht="14.1" customHeight="1" x14ac:dyDescent="0.2">
      <c r="A40" s="8" t="s">
        <v>32</v>
      </c>
      <c r="B40" s="8"/>
      <c r="C40" s="8"/>
      <c r="D40" s="8"/>
      <c r="E40" s="8"/>
      <c r="F40" s="3"/>
    </row>
    <row r="41" spans="1:32" s="2" customFormat="1" ht="12.2" customHeight="1" x14ac:dyDescent="0.2">
      <c r="A41" s="8" t="s">
        <v>31</v>
      </c>
      <c r="B41" s="8"/>
      <c r="C41" s="8"/>
      <c r="D41" s="8"/>
      <c r="E41" s="8"/>
      <c r="F41" s="3"/>
    </row>
    <row r="42" spans="1:32" s="2" customFormat="1" ht="14.1" customHeight="1" x14ac:dyDescent="0.2">
      <c r="A42" s="25" t="s">
        <v>18</v>
      </c>
      <c r="B42" s="8"/>
      <c r="C42" s="8"/>
      <c r="D42" s="8"/>
      <c r="E42" s="8"/>
      <c r="F42" s="3"/>
    </row>
    <row r="43" spans="1:32" s="37" customFormat="1" ht="15.75" customHeight="1" x14ac:dyDescent="0.2">
      <c r="A43" s="25" t="s">
        <v>29</v>
      </c>
      <c r="B43" s="35"/>
      <c r="C43" s="35"/>
      <c r="D43" s="35"/>
      <c r="E43" s="35"/>
      <c r="F43" s="35"/>
      <c r="G43" s="35"/>
      <c r="H43" s="35"/>
      <c r="I43" s="36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37" customFormat="1" ht="12.2" customHeight="1" x14ac:dyDescent="0.2">
      <c r="A44" s="25" t="s">
        <v>30</v>
      </c>
      <c r="B44" s="35"/>
      <c r="C44" s="35"/>
      <c r="D44" s="35"/>
      <c r="E44" s="35"/>
      <c r="F44" s="35"/>
      <c r="G44" s="35"/>
      <c r="H44" s="35"/>
      <c r="I44" s="36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2" customFormat="1" ht="14.25" customHeight="1" x14ac:dyDescent="0.2">
      <c r="A45" s="9" t="s">
        <v>6</v>
      </c>
      <c r="B45" s="1"/>
      <c r="C45" s="1"/>
      <c r="D45" s="1"/>
      <c r="F45" s="3"/>
    </row>
    <row r="46" spans="1:32" s="2" customFormat="1" ht="16.5" customHeight="1" x14ac:dyDescent="0.2">
      <c r="A46" s="1" t="s">
        <v>12</v>
      </c>
      <c r="B46" s="1"/>
      <c r="C46" s="1"/>
      <c r="D46" s="1"/>
      <c r="F46" s="3"/>
    </row>
    <row r="47" spans="1:32" s="2" customFormat="1" ht="20.100000000000001" customHeight="1" x14ac:dyDescent="0.2">
      <c r="A47" s="1"/>
      <c r="B47" s="1"/>
      <c r="C47" s="1"/>
      <c r="D47" s="1"/>
      <c r="F47" s="3"/>
    </row>
    <row r="48" spans="1:32" s="2" customFormat="1" ht="20.100000000000001" customHeight="1" x14ac:dyDescent="0.2">
      <c r="A48" s="1"/>
      <c r="B48" s="1"/>
      <c r="C48" s="1"/>
      <c r="D48" s="1"/>
      <c r="F48" s="3"/>
    </row>
    <row r="49" spans="1:6" s="2" customFormat="1" ht="20.100000000000001" customHeight="1" x14ac:dyDescent="0.2">
      <c r="A49" s="1"/>
      <c r="B49" s="1"/>
      <c r="C49" s="1"/>
      <c r="D49" s="1"/>
      <c r="F49" s="3"/>
    </row>
    <row r="50" spans="1:6" s="2" customFormat="1" ht="20.100000000000001" customHeight="1" x14ac:dyDescent="0.2">
      <c r="A50" s="1"/>
      <c r="B50" s="1"/>
      <c r="C50" s="1"/>
      <c r="D50" s="1"/>
      <c r="F50" s="3"/>
    </row>
    <row r="51" spans="1:6" s="2" customFormat="1" ht="20.100000000000001" customHeight="1" x14ac:dyDescent="0.2">
      <c r="A51" s="1"/>
      <c r="B51" s="1"/>
      <c r="C51" s="1"/>
      <c r="D51" s="1"/>
      <c r="F51" s="3"/>
    </row>
    <row r="52" spans="1:6" s="2" customFormat="1" ht="20.100000000000001" customHeight="1" x14ac:dyDescent="0.2">
      <c r="A52" s="1"/>
      <c r="B52" s="1"/>
      <c r="C52" s="1"/>
      <c r="D52" s="1"/>
      <c r="F52" s="3"/>
    </row>
    <row r="53" spans="1:6" s="2" customFormat="1" ht="20.100000000000001" customHeight="1" x14ac:dyDescent="0.2">
      <c r="A53" s="1"/>
      <c r="B53" s="1"/>
      <c r="C53" s="1"/>
      <c r="D53" s="1"/>
      <c r="F53" s="3"/>
    </row>
    <row r="54" spans="1:6" s="2" customFormat="1" ht="20.100000000000001" customHeight="1" x14ac:dyDescent="0.2">
      <c r="A54" s="1"/>
      <c r="B54" s="1"/>
      <c r="C54" s="1"/>
      <c r="D54" s="1"/>
      <c r="F54" s="3"/>
    </row>
    <row r="55" spans="1:6" s="2" customFormat="1" ht="20.100000000000001" customHeight="1" x14ac:dyDescent="0.2">
      <c r="A55" s="1"/>
      <c r="B55" s="1"/>
      <c r="C55" s="1"/>
      <c r="D55" s="1"/>
      <c r="F55" s="3"/>
    </row>
    <row r="56" spans="1:6" s="2" customFormat="1" ht="7.5" customHeight="1" x14ac:dyDescent="0.2">
      <c r="A56" s="1"/>
      <c r="B56" s="1"/>
      <c r="C56" s="1"/>
      <c r="D56" s="1"/>
      <c r="F56" s="3"/>
    </row>
    <row r="57" spans="1:6" ht="13.7" customHeight="1" x14ac:dyDescent="0.2"/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</sheetData>
  <mergeCells count="9">
    <mergeCell ref="A8:D8"/>
    <mergeCell ref="A9:A10"/>
    <mergeCell ref="B9:D9"/>
    <mergeCell ref="A1:D1"/>
    <mergeCell ref="A2:D2"/>
    <mergeCell ref="A3:D3"/>
    <mergeCell ref="A5:D5"/>
    <mergeCell ref="A6:D6"/>
    <mergeCell ref="A7:D7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ignoredErrors>
    <ignoredError sqref="B15:D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Cuadro_11 </vt:lpstr>
      <vt:lpstr>'Cuadro_11 '!Área_de_impresión</vt:lpstr>
      <vt:lpstr>'Cuadro_11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2026-04-16T17:37:14Z</cp:lastPrinted>
  <dcterms:created xsi:type="dcterms:W3CDTF">2022-02-03T19:10:29Z</dcterms:created>
  <dcterms:modified xsi:type="dcterms:W3CDTF">2026-04-21T15:42:53Z</dcterms:modified>
</cp:coreProperties>
</file>